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45" windowWidth="16650" windowHeight="4185" tabRatio="512" activeTab="0"/>
  </bookViews>
  <sheets>
    <sheet name="Read Me" sheetId="1" r:id="rId1"/>
    <sheet name="Advance population summary" sheetId="2" r:id="rId2"/>
    <sheet name="SAMPLE TABLE" sheetId="3" r:id="rId3"/>
  </sheets>
  <definedNames>
    <definedName name="_xlnm.Print_Area" localSheetId="0">'Read Me'!$A$1:$I$40</definedName>
  </definedNames>
  <calcPr fullCalcOnLoad="1"/>
</workbook>
</file>

<file path=xl/sharedStrings.xml><?xml version="1.0" encoding="utf-8"?>
<sst xmlns="http://schemas.openxmlformats.org/spreadsheetml/2006/main" count="96" uniqueCount="62">
  <si>
    <t>Total</t>
  </si>
  <si>
    <t>Level of Award</t>
  </si>
  <si>
    <t>CEQ Population</t>
  </si>
  <si>
    <t>PREQ Population</t>
  </si>
  <si>
    <t xml:space="preserve">The summary information supplied can be modified after the AGS reference date but institutions will be asked to </t>
  </si>
  <si>
    <r>
      <t xml:space="preserve">Natural and Physical Sciences </t>
    </r>
    <r>
      <rPr>
        <b/>
        <sz val="9"/>
        <rFont val="Calibri"/>
        <family val="2"/>
      </rPr>
      <t>{ASCED = 010000 thru 019999}</t>
    </r>
  </si>
  <si>
    <r>
      <t xml:space="preserve">Information Technology </t>
    </r>
    <r>
      <rPr>
        <b/>
        <sz val="9"/>
        <rFont val="Calibri"/>
        <family val="2"/>
      </rPr>
      <t>{ASCED = 020000 thru 029999}</t>
    </r>
  </si>
  <si>
    <r>
      <t>Engineering and Related Technologies</t>
    </r>
    <r>
      <rPr>
        <b/>
        <sz val="9"/>
        <rFont val="Calibri"/>
        <family val="2"/>
      </rPr>
      <t xml:space="preserve"> {ASCED = 030000 thru 039999}</t>
    </r>
  </si>
  <si>
    <r>
      <t>Architecture and Building</t>
    </r>
    <r>
      <rPr>
        <b/>
        <sz val="9"/>
        <rFont val="Calibri"/>
        <family val="2"/>
      </rPr>
      <t xml:space="preserve"> {ASCED = 040000 thru 040399}</t>
    </r>
  </si>
  <si>
    <r>
      <t>Agriculture, Environmental and Related Studies</t>
    </r>
    <r>
      <rPr>
        <b/>
        <sz val="9"/>
        <rFont val="Calibri"/>
        <family val="2"/>
      </rPr>
      <t xml:space="preserve"> {ASCED = 050000 thru 059999}</t>
    </r>
  </si>
  <si>
    <r>
      <t>Health</t>
    </r>
    <r>
      <rPr>
        <b/>
        <sz val="9"/>
        <rFont val="Calibri"/>
        <family val="2"/>
      </rPr>
      <t xml:space="preserve"> {ASCED = 060000 thru 069999}</t>
    </r>
  </si>
  <si>
    <r>
      <t xml:space="preserve">Education </t>
    </r>
    <r>
      <rPr>
        <b/>
        <sz val="9"/>
        <rFont val="Calibri"/>
        <family val="2"/>
      </rPr>
      <t>{ASCED = 070000 thru 079999}</t>
    </r>
  </si>
  <si>
    <r>
      <t xml:space="preserve">Management and Commerce </t>
    </r>
    <r>
      <rPr>
        <b/>
        <sz val="9"/>
        <rFont val="Calibri"/>
        <family val="2"/>
      </rPr>
      <t>{ASCED = 080000 thru 089999}</t>
    </r>
  </si>
  <si>
    <r>
      <t xml:space="preserve">Society and Culture </t>
    </r>
    <r>
      <rPr>
        <b/>
        <sz val="9"/>
        <rFont val="Calibri"/>
        <family val="2"/>
      </rPr>
      <t>{ASCED = 090000 thru 099999}</t>
    </r>
  </si>
  <si>
    <r>
      <t>Creative Arts</t>
    </r>
    <r>
      <rPr>
        <b/>
        <sz val="9"/>
        <rFont val="Calibri"/>
        <family val="2"/>
      </rPr>
      <t xml:space="preserve"> {ASCED = 100000 thru 109999}</t>
    </r>
  </si>
  <si>
    <r>
      <t>Food, Hospitality and Personal Services</t>
    </r>
    <r>
      <rPr>
        <b/>
        <sz val="9"/>
        <rFont val="Calibri"/>
        <family val="2"/>
      </rPr>
      <t xml:space="preserve"> {ASCED = 110000 thru 110399}</t>
    </r>
  </si>
  <si>
    <r>
      <t>Mixed Field Programs</t>
    </r>
    <r>
      <rPr>
        <b/>
        <sz val="9"/>
        <rFont val="Calibri"/>
        <family val="2"/>
      </rPr>
      <t xml:space="preserve"> {ASCED = 120000 thru 129999}</t>
    </r>
  </si>
  <si>
    <r>
      <t xml:space="preserve">Domestic graduates </t>
    </r>
    <r>
      <rPr>
        <b/>
        <i/>
        <sz val="9"/>
        <rFont val="Calibri"/>
        <family val="2"/>
      </rPr>
      <t>{E358 = 1, 2, 3, 8}</t>
    </r>
  </si>
  <si>
    <t xml:space="preserve">We also need a breakdown of your population total by permanent residency. Domestic graduates (Australian citizens </t>
  </si>
  <si>
    <t>Broad Field of Education</t>
  </si>
  <si>
    <t>explain the reasons for any change subsequent to the reference date. As such, variations between the numbers submitted now and</t>
  </si>
  <si>
    <t>are expected due to changes in status as a result of completed studies.</t>
  </si>
  <si>
    <t>final numbers are expected. GCA will ask institutions to confirm or update these figures when final AGS responses are submitted.</t>
  </si>
  <si>
    <t>report the highest award.</t>
  </si>
  <si>
    <r>
      <t>Doctorate by research</t>
    </r>
    <r>
      <rPr>
        <b/>
        <sz val="9"/>
        <rFont val="Calibri"/>
        <family val="2"/>
      </rPr>
      <t xml:space="preserve"> {E310 = 1, 2, PREQ}</t>
    </r>
  </si>
  <si>
    <r>
      <rPr>
        <sz val="9"/>
        <rFont val="Calibri"/>
        <family val="2"/>
      </rPr>
      <t>Master degree by research</t>
    </r>
    <r>
      <rPr>
        <b/>
        <sz val="9"/>
        <rFont val="Calibri"/>
        <family val="2"/>
      </rPr>
      <t xml:space="preserve"> {E310 = 3, PREQ}</t>
    </r>
  </si>
  <si>
    <r>
      <t>Master degree by coursework</t>
    </r>
    <r>
      <rPr>
        <b/>
        <sz val="9"/>
        <rFont val="Calibri"/>
        <family val="2"/>
      </rPr>
      <t xml:space="preserve"> {E310 = 4}</t>
    </r>
  </si>
  <si>
    <r>
      <t xml:space="preserve">Graduate qualifying or preliminary </t>
    </r>
    <r>
      <rPr>
        <b/>
        <sz val="9"/>
        <rFont val="Calibri"/>
        <family val="2"/>
      </rPr>
      <t>{E310 = 5}</t>
    </r>
  </si>
  <si>
    <r>
      <t>Graduate/Postgraduate diploma</t>
    </r>
    <r>
      <rPr>
        <b/>
        <sz val="9"/>
        <rFont val="Calibri"/>
        <family val="2"/>
      </rPr>
      <t xml:space="preserve"> {E310 = 6, 7}</t>
    </r>
  </si>
  <si>
    <r>
      <t xml:space="preserve">Bachelor degree (graduate entry) </t>
    </r>
    <r>
      <rPr>
        <b/>
        <sz val="9"/>
        <rFont val="Calibri"/>
        <family val="2"/>
      </rPr>
      <t>{E310 = 8}</t>
    </r>
  </si>
  <si>
    <r>
      <t>Bachelor degree (honours)</t>
    </r>
    <r>
      <rPr>
        <b/>
        <sz val="9"/>
        <rFont val="Calibri"/>
        <family val="2"/>
      </rPr>
      <t xml:space="preserve"> {E310 = 9}</t>
    </r>
  </si>
  <si>
    <r>
      <t xml:space="preserve">Bachelor degree (not honours or graduate entry) </t>
    </r>
    <r>
      <rPr>
        <b/>
        <sz val="9"/>
        <rFont val="Calibri"/>
        <family val="2"/>
      </rPr>
      <t>{E310 = 10}</t>
    </r>
  </si>
  <si>
    <r>
      <t>Graduate certificate</t>
    </r>
    <r>
      <rPr>
        <b/>
        <sz val="9"/>
        <rFont val="Calibri"/>
        <family val="2"/>
      </rPr>
      <t xml:space="preserve"> {E310 = 11}</t>
    </r>
  </si>
  <si>
    <r>
      <t xml:space="preserve">Doctorate by coursework </t>
    </r>
    <r>
      <rPr>
        <b/>
        <sz val="9"/>
        <rFont val="Calibri"/>
        <family val="2"/>
      </rPr>
      <t>{E310 = 12}</t>
    </r>
  </si>
  <si>
    <r>
      <t xml:space="preserve">Associate degree </t>
    </r>
    <r>
      <rPr>
        <b/>
        <sz val="9"/>
        <rFont val="Calibri"/>
        <family val="2"/>
      </rPr>
      <t>{E310 = 13}</t>
    </r>
  </si>
  <si>
    <r>
      <t xml:space="preserve">Advanced diploma or diploma </t>
    </r>
    <r>
      <rPr>
        <b/>
        <sz val="9"/>
        <rFont val="Calibri"/>
        <family val="2"/>
      </rPr>
      <t>{E310 = 20, 21}</t>
    </r>
  </si>
  <si>
    <r>
      <t>Other award course</t>
    </r>
    <r>
      <rPr>
        <b/>
        <sz val="9"/>
        <rFont val="Calibri"/>
        <family val="2"/>
      </rPr>
      <t xml:space="preserve"> {E310 = 22, 30, 41, 42, 50, 60, 61}</t>
    </r>
  </si>
  <si>
    <t>round and to ensure that ongoing response rates can be accurately monitored by institutions across a number of dimensions.</t>
  </si>
  <si>
    <t>residency by Broad Field of Education. Variations between residency status in these figures and those in the final AGS data</t>
  </si>
  <si>
    <t xml:space="preserve">and permanent residents) are defined where DEEWR data element 358 is 1, 2, 3 or 8. There is no need for a breakdown of </t>
  </si>
  <si>
    <t>Annotated concordances between DEEWR data elements and the aggregations required for this tabulation can be found in the worksheet.</t>
  </si>
  <si>
    <r>
      <t xml:space="preserve">The </t>
    </r>
    <r>
      <rPr>
        <b/>
        <sz val="10"/>
        <rFont val="Calibri"/>
        <family val="2"/>
      </rPr>
      <t>total</t>
    </r>
    <r>
      <rPr>
        <sz val="10"/>
        <rFont val="Calibri"/>
        <family val="2"/>
      </rPr>
      <t xml:space="preserve"> columns have breakdowns across the GDS+CEQ and GDS+PREQ populations. These do not always accord directly with the level </t>
    </r>
  </si>
  <si>
    <t>of award as it is possible (for example) that some research masters graduates might get a GDS+CEQ form.</t>
  </si>
  <si>
    <r>
      <t xml:space="preserve">Overseas/international graduates </t>
    </r>
    <r>
      <rPr>
        <b/>
        <i/>
        <sz val="9"/>
        <rFont val="Calibri"/>
        <family val="2"/>
      </rPr>
      <t>{E358 = 4}</t>
    </r>
  </si>
  <si>
    <t xml:space="preserve">Regarding the definition in cell A20 of "Overseas/international graduates {E358 = 4}", we understand that E358=5 includes international </t>
  </si>
  <si>
    <r>
      <t xml:space="preserve">The purpose of this summary population file is to establish your institution’s </t>
    </r>
    <r>
      <rPr>
        <b/>
        <sz val="10"/>
        <color indexed="10"/>
        <rFont val="Calibri"/>
        <family val="2"/>
      </rPr>
      <t>approximate</t>
    </r>
    <r>
      <rPr>
        <sz val="10"/>
        <rFont val="Calibri"/>
        <family val="2"/>
      </rPr>
      <t xml:space="preserve"> survey population early in the survey </t>
    </r>
  </si>
  <si>
    <t>We understand that there will be minor inconsistencies between the figures submitted in this file and the final AGS population.</t>
  </si>
  <si>
    <t xml:space="preserve">graduates who live off-shore and either studied at off-shore campuses or via distance education. As the former are excluded </t>
  </si>
  <si>
    <t>from the AGS population but the latter are included, this results in a minor ambiguity. We ask you to exclude all cases where E358=5 from</t>
  </si>
  <si>
    <t>these figures for the sake of consistency (but include them in the actual AGS process).</t>
  </si>
  <si>
    <t>their AGS population. This summary needs only to be a tabulation of aggregated level of award by ASCED Broad Field of Education</t>
  </si>
  <si>
    <t>This file should not be confused with the data files to be submitted for pre-population.</t>
  </si>
  <si>
    <r>
      <t xml:space="preserve">(see </t>
    </r>
    <r>
      <rPr>
        <b/>
        <i/>
        <sz val="10"/>
        <rFont val="Calibri"/>
        <family val="2"/>
      </rPr>
      <t>'SAMPLE TABLE'</t>
    </r>
    <r>
      <rPr>
        <sz val="10"/>
        <rFont val="Calibri"/>
        <family val="2"/>
      </rPr>
      <t xml:space="preserve"> and '</t>
    </r>
    <r>
      <rPr>
        <b/>
        <i/>
        <sz val="10"/>
        <rFont val="Calibri"/>
        <family val="2"/>
      </rPr>
      <t xml:space="preserve">Advance population summary' </t>
    </r>
    <r>
      <rPr>
        <sz val="10"/>
        <rFont val="Calibri"/>
        <family val="2"/>
      </rPr>
      <t>worksheets).</t>
    </r>
  </si>
  <si>
    <r>
      <rPr>
        <b/>
        <i/>
        <sz val="10"/>
        <rFont val="Calibri"/>
        <family val="2"/>
      </rPr>
      <t>Advance AGS round population summary</t>
    </r>
    <r>
      <rPr>
        <i/>
        <sz val="10"/>
        <rFont val="Calibri"/>
        <family val="2"/>
      </rPr>
      <t xml:space="preserve"> - level of award by broad field of education and residency - for the October 2010 survey population.</t>
    </r>
  </si>
  <si>
    <t>The October 2010 round includes graduates who completed requirements for an award between 1 January 2010 and 30 June 2010.</t>
  </si>
  <si>
    <r>
      <t xml:space="preserve">2011 AGS - </t>
    </r>
    <r>
      <rPr>
        <b/>
        <sz val="10"/>
        <color indexed="10"/>
        <rFont val="Calibri"/>
        <family val="2"/>
      </rPr>
      <t xml:space="preserve">October 2010 </t>
    </r>
    <r>
      <rPr>
        <b/>
        <sz val="10"/>
        <color indexed="10"/>
        <rFont val="Calibri"/>
        <family val="2"/>
      </rPr>
      <t>round</t>
    </r>
  </si>
  <si>
    <r>
      <t xml:space="preserve">Survey Managers are asked to submit, as close as possible to </t>
    </r>
    <r>
      <rPr>
        <b/>
        <sz val="10"/>
        <rFont val="Calibri"/>
        <family val="2"/>
      </rPr>
      <t>the reference date of the relevant round (1 October 2010)</t>
    </r>
    <r>
      <rPr>
        <sz val="10"/>
        <rFont val="Calibri"/>
        <family val="2"/>
      </rPr>
      <t>, a summary of</t>
    </r>
  </si>
  <si>
    <r>
      <t xml:space="preserve">When allocating graduates to a Broad Field of Education, use the </t>
    </r>
    <r>
      <rPr>
        <b/>
        <sz val="10"/>
        <rFont val="Calibri"/>
        <family val="2"/>
      </rPr>
      <t>first listed ASCED code</t>
    </r>
    <r>
      <rPr>
        <sz val="10"/>
        <rFont val="Calibri"/>
        <family val="2"/>
      </rPr>
      <t xml:space="preserve"> in your student records. This is a count of </t>
    </r>
  </si>
  <si>
    <r>
      <t xml:space="preserve">graduates and NOT a count of qualifications conferred. If a graduate has completed </t>
    </r>
    <r>
      <rPr>
        <b/>
        <sz val="10"/>
        <rFont val="Calibri"/>
        <family val="2"/>
      </rPr>
      <t>more than one award</t>
    </r>
    <r>
      <rPr>
        <sz val="10"/>
        <rFont val="Calibri"/>
        <family val="2"/>
      </rPr>
      <t xml:space="preserve"> in a given time period</t>
    </r>
  </si>
  <si>
    <t>GCA can offer institutions assistance in producing these figures. Please contact the Research Manager at Bruce.Guthrie@GraduateCareers.edu.au.</t>
  </si>
  <si>
    <r>
      <t xml:space="preserve">Table: 2011 AGS - </t>
    </r>
    <r>
      <rPr>
        <b/>
        <sz val="9"/>
        <color indexed="10"/>
        <rFont val="Calibri"/>
        <family val="2"/>
      </rPr>
      <t>October 20</t>
    </r>
    <r>
      <rPr>
        <b/>
        <sz val="9"/>
        <color indexed="10"/>
        <rFont val="Calibri"/>
        <family val="2"/>
      </rPr>
      <t>10 round</t>
    </r>
    <r>
      <rPr>
        <b/>
        <sz val="9"/>
        <rFont val="Calibri"/>
        <family val="2"/>
      </rPr>
      <t xml:space="preserve"> advance round population summary - level of award by broad field of education, and residency</t>
    </r>
  </si>
  <si>
    <r>
      <t xml:space="preserve">SAMPLE --- Table: 2011 AGS - </t>
    </r>
    <r>
      <rPr>
        <b/>
        <sz val="9"/>
        <color indexed="10"/>
        <rFont val="Calibri"/>
        <family val="2"/>
      </rPr>
      <t>October 201</t>
    </r>
    <r>
      <rPr>
        <b/>
        <sz val="9"/>
        <color indexed="10"/>
        <rFont val="Calibri"/>
        <family val="2"/>
      </rPr>
      <t>0 round</t>
    </r>
    <r>
      <rPr>
        <b/>
        <sz val="9"/>
        <rFont val="Calibri"/>
        <family val="2"/>
      </rPr>
      <t xml:space="preserve"> advance round population summary - level of award by broad field of education, and residency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</si>
</sst>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8"/>
      <name val="Arial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Up">
        <bgColor indexed="22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6" fillId="0" borderId="0" xfId="0" applyFont="1" applyAlignment="1">
      <alignment/>
    </xf>
    <xf numFmtId="4" fontId="6" fillId="0" borderId="12" xfId="0" applyNumberFormat="1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4" fontId="4" fillId="0" borderId="17" xfId="0" applyNumberFormat="1" applyFont="1" applyBorder="1" applyAlignment="1">
      <alignment horizontal="left" wrapText="1"/>
    </xf>
    <xf numFmtId="3" fontId="4" fillId="0" borderId="18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21" xfId="0" applyFont="1" applyBorder="1" applyAlignment="1">
      <alignment/>
    </xf>
    <xf numFmtId="0" fontId="6" fillId="34" borderId="22" xfId="0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wrapText="1"/>
    </xf>
    <xf numFmtId="0" fontId="6" fillId="34" borderId="24" xfId="0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4" fontId="6" fillId="0" borderId="25" xfId="0" applyNumberFormat="1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3" fontId="6" fillId="2" borderId="0" xfId="0" applyNumberFormat="1" applyFont="1" applyFill="1" applyBorder="1" applyAlignment="1">
      <alignment horizontal="right" wrapText="1"/>
    </xf>
    <xf numFmtId="3" fontId="6" fillId="3" borderId="26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3" fontId="6" fillId="3" borderId="27" xfId="0" applyNumberFormat="1" applyFont="1" applyFill="1" applyBorder="1" applyAlignment="1">
      <alignment horizontal="right" wrapText="1"/>
    </xf>
    <xf numFmtId="3" fontId="6" fillId="3" borderId="28" xfId="0" applyNumberFormat="1" applyFont="1" applyFill="1" applyBorder="1" applyAlignment="1">
      <alignment horizontal="right" wrapText="1"/>
    </xf>
    <xf numFmtId="3" fontId="6" fillId="3" borderId="29" xfId="0" applyNumberFormat="1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 horizontal="right" wrapText="1"/>
    </xf>
    <xf numFmtId="0" fontId="6" fillId="3" borderId="30" xfId="0" applyFont="1" applyFill="1" applyBorder="1" applyAlignment="1">
      <alignment horizontal="right" wrapText="1"/>
    </xf>
    <xf numFmtId="3" fontId="6" fillId="2" borderId="31" xfId="0" applyNumberFormat="1" applyFont="1" applyFill="1" applyBorder="1" applyAlignment="1">
      <alignment horizontal="right" wrapText="1"/>
    </xf>
    <xf numFmtId="4" fontId="6" fillId="2" borderId="29" xfId="0" applyNumberFormat="1" applyFont="1" applyFill="1" applyBorder="1" applyAlignment="1">
      <alignment horizontal="left" wrapText="1"/>
    </xf>
    <xf numFmtId="4" fontId="5" fillId="2" borderId="15" xfId="0" applyNumberFormat="1" applyFont="1" applyFill="1" applyBorder="1" applyAlignment="1">
      <alignment horizontal="left" wrapText="1"/>
    </xf>
    <xf numFmtId="3" fontId="6" fillId="2" borderId="16" xfId="0" applyNumberFormat="1" applyFont="1" applyFill="1" applyBorder="1" applyAlignment="1">
      <alignment horizontal="right" wrapText="1"/>
    </xf>
    <xf numFmtId="3" fontId="6" fillId="2" borderId="15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right" wrapText="1"/>
    </xf>
    <xf numFmtId="4" fontId="6" fillId="3" borderId="29" xfId="0" applyNumberFormat="1" applyFont="1" applyFill="1" applyBorder="1" applyAlignment="1">
      <alignment horizontal="left" wrapText="1"/>
    </xf>
    <xf numFmtId="4" fontId="6" fillId="3" borderId="15" xfId="0" applyNumberFormat="1" applyFont="1" applyFill="1" applyBorder="1" applyAlignment="1">
      <alignment horizontal="left" wrapText="1"/>
    </xf>
    <xf numFmtId="3" fontId="6" fillId="3" borderId="18" xfId="0" applyNumberFormat="1" applyFont="1" applyFill="1" applyBorder="1" applyAlignment="1">
      <alignment horizontal="right" wrapText="1"/>
    </xf>
    <xf numFmtId="3" fontId="6" fillId="3" borderId="19" xfId="0" applyNumberFormat="1" applyFont="1" applyFill="1" applyBorder="1" applyAlignment="1">
      <alignment horizontal="right" wrapText="1"/>
    </xf>
    <xf numFmtId="3" fontId="6" fillId="3" borderId="20" xfId="0" applyNumberFormat="1" applyFont="1" applyFill="1" applyBorder="1" applyAlignment="1">
      <alignment horizontal="right" wrapText="1"/>
    </xf>
    <xf numFmtId="3" fontId="6" fillId="3" borderId="15" xfId="0" applyNumberFormat="1" applyFont="1" applyFill="1" applyBorder="1" applyAlignment="1">
      <alignment horizontal="right"/>
    </xf>
    <xf numFmtId="3" fontId="6" fillId="3" borderId="15" xfId="0" applyNumberFormat="1" applyFont="1" applyFill="1" applyBorder="1" applyAlignment="1">
      <alignment horizontal="right" wrapText="1"/>
    </xf>
    <xf numFmtId="0" fontId="6" fillId="3" borderId="16" xfId="0" applyFont="1" applyFill="1" applyBorder="1" applyAlignment="1">
      <alignment horizontal="right" wrapText="1"/>
    </xf>
    <xf numFmtId="3" fontId="6" fillId="2" borderId="32" xfId="0" applyNumberFormat="1" applyFont="1" applyFill="1" applyBorder="1" applyAlignment="1">
      <alignment horizontal="right" wrapText="1"/>
    </xf>
    <xf numFmtId="3" fontId="6" fillId="2" borderId="33" xfId="0" applyNumberFormat="1" applyFont="1" applyFill="1" applyBorder="1" applyAlignment="1">
      <alignment horizontal="right" wrapText="1"/>
    </xf>
    <xf numFmtId="3" fontId="6" fillId="2" borderId="34" xfId="0" applyNumberFormat="1" applyFont="1" applyFill="1" applyBorder="1" applyAlignment="1">
      <alignment horizontal="right" wrapText="1"/>
    </xf>
    <xf numFmtId="3" fontId="6" fillId="2" borderId="35" xfId="0" applyNumberFormat="1" applyFont="1" applyFill="1" applyBorder="1" applyAlignment="1">
      <alignment horizontal="right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/>
    </xf>
    <xf numFmtId="49" fontId="47" fillId="0" borderId="0" xfId="0" applyNumberFormat="1" applyFont="1" applyAlignment="1">
      <alignment horizontal="right"/>
    </xf>
    <xf numFmtId="49" fontId="47" fillId="0" borderId="0" xfId="0" applyNumberFormat="1" applyFont="1" applyAlignment="1">
      <alignment horizontal="right" vertical="center"/>
    </xf>
    <xf numFmtId="49" fontId="48" fillId="0" borderId="0" xfId="0" applyNumberFormat="1" applyFont="1" applyAlignment="1">
      <alignment horizontal="right" wrapText="1"/>
    </xf>
    <xf numFmtId="49" fontId="48" fillId="0" borderId="0" xfId="0" applyNumberFormat="1" applyFont="1" applyFill="1" applyAlignment="1">
      <alignment/>
    </xf>
    <xf numFmtId="49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4" fontId="5" fillId="0" borderId="36" xfId="0" applyNumberFormat="1" applyFont="1" applyBorder="1" applyAlignment="1">
      <alignment horizontal="center" wrapText="1"/>
    </xf>
    <xf numFmtId="4" fontId="5" fillId="0" borderId="37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5" fillId="0" borderId="38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57421875" style="1" customWidth="1"/>
    <col min="2" max="2" width="40.00390625" style="1" customWidth="1"/>
    <col min="3" max="5" width="9.140625" style="1" customWidth="1"/>
    <col min="6" max="6" width="41.421875" style="1" customWidth="1"/>
    <col min="7" max="16384" width="9.140625" style="1" customWidth="1"/>
  </cols>
  <sheetData>
    <row r="1" ht="6" customHeight="1"/>
    <row r="2" ht="12.75">
      <c r="B2" s="79" t="s">
        <v>55</v>
      </c>
    </row>
    <row r="3" ht="3.75" customHeight="1">
      <c r="B3" s="10"/>
    </row>
    <row r="4" ht="12.75">
      <c r="B4" s="11" t="s">
        <v>53</v>
      </c>
    </row>
    <row r="5" ht="12.75">
      <c r="B5" s="11" t="s">
        <v>54</v>
      </c>
    </row>
    <row r="6" ht="12.75">
      <c r="B6" s="11"/>
    </row>
    <row r="7" ht="12.75">
      <c r="B7" s="86" t="s">
        <v>51</v>
      </c>
    </row>
    <row r="8" ht="12.75">
      <c r="B8" s="11"/>
    </row>
    <row r="9" spans="1:6" ht="4.5" customHeight="1">
      <c r="A9" s="16"/>
      <c r="B9" s="17"/>
      <c r="C9" s="16"/>
      <c r="D9" s="16"/>
      <c r="E9" s="16"/>
      <c r="F9" s="16"/>
    </row>
    <row r="10" ht="3.75" customHeight="1"/>
    <row r="11" ht="12.75">
      <c r="B11" s="14" t="s">
        <v>56</v>
      </c>
    </row>
    <row r="12" ht="12.75">
      <c r="B12" s="14" t="s">
        <v>50</v>
      </c>
    </row>
    <row r="13" ht="12.75">
      <c r="B13" s="14" t="s">
        <v>52</v>
      </c>
    </row>
    <row r="15" ht="12.75">
      <c r="B15" s="1" t="s">
        <v>18</v>
      </c>
    </row>
    <row r="16" ht="12.75">
      <c r="B16" s="14" t="s">
        <v>39</v>
      </c>
    </row>
    <row r="17" ht="12.75">
      <c r="B17" s="14" t="s">
        <v>38</v>
      </c>
    </row>
    <row r="18" ht="12.75">
      <c r="B18" s="1" t="s">
        <v>21</v>
      </c>
    </row>
    <row r="20" ht="12.75">
      <c r="B20" s="14" t="s">
        <v>40</v>
      </c>
    </row>
    <row r="22" ht="12.75">
      <c r="B22" s="85" t="s">
        <v>44</v>
      </c>
    </row>
    <row r="23" ht="12.75">
      <c r="B23" s="85" t="s">
        <v>47</v>
      </c>
    </row>
    <row r="24" ht="12.75">
      <c r="B24" s="85" t="s">
        <v>48</v>
      </c>
    </row>
    <row r="25" ht="12.75">
      <c r="B25" s="85" t="s">
        <v>49</v>
      </c>
    </row>
    <row r="27" ht="12.75">
      <c r="B27" s="14" t="s">
        <v>41</v>
      </c>
    </row>
    <row r="28" ht="12.75">
      <c r="B28" s="14" t="s">
        <v>42</v>
      </c>
    </row>
    <row r="30" ht="12.75">
      <c r="B30" s="14" t="s">
        <v>57</v>
      </c>
    </row>
    <row r="31" ht="12" customHeight="1">
      <c r="B31" s="14" t="s">
        <v>58</v>
      </c>
    </row>
    <row r="32" ht="12" customHeight="1">
      <c r="B32" s="1" t="s">
        <v>23</v>
      </c>
    </row>
    <row r="34" ht="12.75">
      <c r="B34" s="12" t="s">
        <v>45</v>
      </c>
    </row>
    <row r="35" ht="12.75">
      <c r="B35" s="14" t="s">
        <v>37</v>
      </c>
    </row>
    <row r="36" ht="12.75">
      <c r="B36" s="85" t="s">
        <v>46</v>
      </c>
    </row>
    <row r="38" ht="12.75">
      <c r="B38" s="14" t="s">
        <v>4</v>
      </c>
    </row>
    <row r="39" ht="12.75">
      <c r="B39" s="12" t="s">
        <v>20</v>
      </c>
    </row>
    <row r="40" ht="12.75">
      <c r="B40" s="14" t="s">
        <v>22</v>
      </c>
    </row>
    <row r="41" spans="2:5" ht="12.75">
      <c r="B41" s="14"/>
      <c r="E41" s="13"/>
    </row>
    <row r="42" spans="2:5" ht="12.75">
      <c r="B42" s="15" t="s">
        <v>59</v>
      </c>
      <c r="C42" s="13"/>
      <c r="D42" s="13"/>
      <c r="E42" s="13"/>
    </row>
    <row r="43" spans="2:5" ht="12.75">
      <c r="B43" s="13"/>
      <c r="C43" s="13"/>
      <c r="D43" s="13"/>
      <c r="E43" s="13"/>
    </row>
    <row r="44" spans="2:5" ht="12.75">
      <c r="B44" s="13"/>
      <c r="C44" s="13"/>
      <c r="D44" s="13"/>
      <c r="E44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70" r:id="rId2"/>
  <headerFoot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2" customWidth="1"/>
    <col min="2" max="13" width="12.57421875" style="6" customWidth="1"/>
    <col min="14" max="14" width="8.421875" style="6" customWidth="1"/>
    <col min="15" max="16" width="9.8515625" style="8" customWidth="1"/>
    <col min="17" max="43" width="9.140625" style="76" customWidth="1"/>
    <col min="44" max="16384" width="9.140625" style="2" customWidth="1"/>
  </cols>
  <sheetData>
    <row r="1" spans="1:43" s="3" customFormat="1" ht="14.25" customHeight="1" thickBot="1">
      <c r="A1" s="18" t="s">
        <v>60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  <c r="P1" s="7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</row>
    <row r="2" spans="1:16" ht="12" customHeight="1">
      <c r="A2" s="46"/>
      <c r="B2" s="87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 t="s">
        <v>0</v>
      </c>
      <c r="O2" s="19"/>
      <c r="P2" s="20"/>
    </row>
    <row r="3" spans="1:16" ht="72.75" customHeight="1" thickBot="1">
      <c r="A3" s="47" t="s">
        <v>1</v>
      </c>
      <c r="B3" s="22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4" t="s">
        <v>16</v>
      </c>
      <c r="N3" s="90"/>
      <c r="O3" s="25" t="s">
        <v>2</v>
      </c>
      <c r="P3" s="26" t="s">
        <v>3</v>
      </c>
    </row>
    <row r="4" spans="1:43" s="43" customFormat="1" ht="24.75" thickBot="1">
      <c r="A4" s="58" t="s">
        <v>24</v>
      </c>
      <c r="B4" s="71"/>
      <c r="C4" s="73"/>
      <c r="D4" s="73"/>
      <c r="E4" s="73"/>
      <c r="F4" s="73"/>
      <c r="G4" s="73"/>
      <c r="H4" s="73"/>
      <c r="I4" s="73"/>
      <c r="J4" s="73"/>
      <c r="K4" s="73"/>
      <c r="L4" s="73"/>
      <c r="M4" s="48"/>
      <c r="N4" s="61">
        <f>SUM(B4:M4)</f>
        <v>0</v>
      </c>
      <c r="O4" s="62"/>
      <c r="P4" s="60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1:43" s="6" customFormat="1" ht="24.75" thickBot="1">
      <c r="A5" s="59" t="s">
        <v>25</v>
      </c>
      <c r="B5" s="72"/>
      <c r="C5" s="74"/>
      <c r="D5" s="74"/>
      <c r="E5" s="74"/>
      <c r="F5" s="74"/>
      <c r="G5" s="74"/>
      <c r="H5" s="74"/>
      <c r="I5" s="74"/>
      <c r="J5" s="74"/>
      <c r="K5" s="74"/>
      <c r="L5" s="74"/>
      <c r="M5" s="57"/>
      <c r="N5" s="61">
        <f aca="true" t="shared" si="0" ref="N5:N17">SUM(B5:M5)</f>
        <v>0</v>
      </c>
      <c r="O5" s="62"/>
      <c r="P5" s="60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1:43" s="6" customFormat="1" ht="12">
      <c r="A6" s="63" t="s">
        <v>26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49"/>
      <c r="N6" s="54">
        <f t="shared" si="0"/>
        <v>0</v>
      </c>
      <c r="O6" s="55"/>
      <c r="P6" s="56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1:43" s="6" customFormat="1" ht="24">
      <c r="A7" s="63" t="s">
        <v>27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49"/>
      <c r="N7" s="54">
        <f t="shared" si="0"/>
        <v>0</v>
      </c>
      <c r="O7" s="55"/>
      <c r="P7" s="5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</row>
    <row r="8" spans="1:43" s="6" customFormat="1" ht="24">
      <c r="A8" s="63" t="s">
        <v>28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49"/>
      <c r="N8" s="54">
        <f t="shared" si="0"/>
        <v>0</v>
      </c>
      <c r="O8" s="55"/>
      <c r="P8" s="56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</row>
    <row r="9" spans="1:43" s="6" customFormat="1" ht="24">
      <c r="A9" s="63" t="s">
        <v>29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49"/>
      <c r="N9" s="54">
        <f t="shared" si="0"/>
        <v>0</v>
      </c>
      <c r="O9" s="55"/>
      <c r="P9" s="56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</row>
    <row r="10" spans="1:43" s="6" customFormat="1" ht="12">
      <c r="A10" s="63" t="s">
        <v>30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49"/>
      <c r="N10" s="54">
        <f t="shared" si="0"/>
        <v>0</v>
      </c>
      <c r="O10" s="55"/>
      <c r="P10" s="56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</row>
    <row r="11" spans="1:43" s="6" customFormat="1" ht="24">
      <c r="A11" s="63" t="s">
        <v>31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49"/>
      <c r="N11" s="54">
        <f t="shared" si="0"/>
        <v>0</v>
      </c>
      <c r="O11" s="55"/>
      <c r="P11" s="56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</row>
    <row r="12" spans="1:43" s="6" customFormat="1" ht="12">
      <c r="A12" s="63" t="s">
        <v>32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49"/>
      <c r="N12" s="54">
        <f t="shared" si="0"/>
        <v>0</v>
      </c>
      <c r="O12" s="55"/>
      <c r="P12" s="56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</row>
    <row r="13" spans="1:43" s="6" customFormat="1" ht="12">
      <c r="A13" s="63" t="s">
        <v>33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49"/>
      <c r="N13" s="54">
        <f t="shared" si="0"/>
        <v>0</v>
      </c>
      <c r="O13" s="55"/>
      <c r="P13" s="56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</row>
    <row r="14" spans="1:43" s="6" customFormat="1" ht="12">
      <c r="A14" s="63" t="s">
        <v>34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49"/>
      <c r="N14" s="54">
        <f t="shared" si="0"/>
        <v>0</v>
      </c>
      <c r="O14" s="55"/>
      <c r="P14" s="56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</row>
    <row r="15" spans="1:43" s="9" customFormat="1" ht="24">
      <c r="A15" s="63" t="s">
        <v>35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9"/>
      <c r="N15" s="54">
        <f t="shared" si="0"/>
        <v>0</v>
      </c>
      <c r="O15" s="55"/>
      <c r="P15" s="56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</row>
    <row r="16" spans="1:16" ht="24" customHeight="1" thickBot="1">
      <c r="A16" s="64" t="s">
        <v>36</v>
      </c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  <c r="N16" s="68">
        <f t="shared" si="0"/>
        <v>0</v>
      </c>
      <c r="O16" s="69"/>
      <c r="P16" s="70"/>
    </row>
    <row r="17" spans="1:16" ht="12.75" thickBot="1">
      <c r="A17" s="28" t="s">
        <v>0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42">
        <f t="shared" si="0"/>
        <v>0</v>
      </c>
      <c r="O17" s="32">
        <f>SUM(O4:O16)</f>
        <v>0</v>
      </c>
      <c r="P17" s="32">
        <f>SUM(P4:P16)</f>
        <v>0</v>
      </c>
    </row>
    <row r="18" spans="1:16" ht="4.5" customHeight="1" thickBot="1">
      <c r="A18" s="2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4"/>
      <c r="P18" s="34"/>
    </row>
    <row r="19" spans="1:16" ht="12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7"/>
      <c r="P19" s="37"/>
    </row>
    <row r="20" spans="1:16" ht="24.75" thickBot="1">
      <c r="A20" s="38" t="s">
        <v>43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0"/>
      <c r="P20" s="40"/>
    </row>
    <row r="21" spans="1:16" ht="12">
      <c r="A21" s="2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4"/>
      <c r="P21" s="34"/>
    </row>
    <row r="22" spans="1:16" ht="12">
      <c r="A22" s="2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4"/>
      <c r="P22" s="34"/>
    </row>
    <row r="23" spans="1:16" ht="12">
      <c r="A23" s="2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4"/>
      <c r="P23" s="34"/>
    </row>
    <row r="24" spans="1:16" ht="12">
      <c r="A24" s="2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4"/>
      <c r="P24" s="34"/>
    </row>
  </sheetData>
  <sheetProtection/>
  <mergeCells count="2">
    <mergeCell ref="B2:M2"/>
    <mergeCell ref="N2:N3"/>
  </mergeCells>
  <dataValidations count="1">
    <dataValidation type="textLength" allowBlank="1" showInputMessage="1" showErrorMessage="1" promptTitle="Leave cell blank" prompt="It is not necessary to provide this detail. However, please fill out the summary totals at right." sqref="B19:M20">
      <formula1>0</formula1>
      <formula2>0</formula2>
    </dataValidation>
  </dataValidation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21" customWidth="1"/>
    <col min="2" max="13" width="12.57421875" style="27" customWidth="1"/>
    <col min="14" max="14" width="8.421875" style="27" customWidth="1"/>
    <col min="15" max="16" width="9.8515625" style="34" customWidth="1"/>
    <col min="17" max="16384" width="9.140625" style="21" customWidth="1"/>
  </cols>
  <sheetData>
    <row r="1" spans="1:43" s="84" customFormat="1" ht="14.25" customHeight="1" thickBot="1">
      <c r="A1" s="18" t="s">
        <v>61</v>
      </c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P1" s="82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</row>
    <row r="2" spans="1:16" ht="12">
      <c r="A2" s="46"/>
      <c r="B2" s="87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 t="s">
        <v>0</v>
      </c>
      <c r="O2" s="19"/>
      <c r="P2" s="20"/>
    </row>
    <row r="3" spans="1:16" ht="72.75" customHeight="1" thickBot="1">
      <c r="A3" s="47" t="s">
        <v>1</v>
      </c>
      <c r="B3" s="22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4" t="s">
        <v>16</v>
      </c>
      <c r="N3" s="90"/>
      <c r="O3" s="25" t="s">
        <v>2</v>
      </c>
      <c r="P3" s="26" t="s">
        <v>3</v>
      </c>
    </row>
    <row r="4" spans="1:16" s="44" customFormat="1" ht="24.75" thickBot="1">
      <c r="A4" s="58" t="s">
        <v>24</v>
      </c>
      <c r="B4" s="71">
        <v>715</v>
      </c>
      <c r="C4" s="73">
        <v>78</v>
      </c>
      <c r="D4" s="73">
        <v>328</v>
      </c>
      <c r="E4" s="73">
        <v>16</v>
      </c>
      <c r="F4" s="73">
        <v>105</v>
      </c>
      <c r="G4" s="73">
        <v>258</v>
      </c>
      <c r="H4" s="73">
        <v>251</v>
      </c>
      <c r="I4" s="73">
        <v>209</v>
      </c>
      <c r="J4" s="73">
        <v>822</v>
      </c>
      <c r="K4" s="73">
        <v>117</v>
      </c>
      <c r="L4" s="73">
        <v>0</v>
      </c>
      <c r="M4" s="48">
        <v>1</v>
      </c>
      <c r="N4" s="61">
        <f>SUM(B4:M4)</f>
        <v>2900</v>
      </c>
      <c r="O4" s="62"/>
      <c r="P4" s="60">
        <v>2900</v>
      </c>
    </row>
    <row r="5" spans="1:18" s="44" customFormat="1" ht="24.75" thickBot="1">
      <c r="A5" s="59" t="s">
        <v>25</v>
      </c>
      <c r="B5" s="72">
        <v>90</v>
      </c>
      <c r="C5" s="74">
        <v>30</v>
      </c>
      <c r="D5" s="74">
        <v>109</v>
      </c>
      <c r="E5" s="74">
        <v>19</v>
      </c>
      <c r="F5" s="74">
        <v>27</v>
      </c>
      <c r="G5" s="74">
        <v>56</v>
      </c>
      <c r="H5" s="74">
        <v>95</v>
      </c>
      <c r="I5" s="74">
        <v>52</v>
      </c>
      <c r="J5" s="74">
        <v>192</v>
      </c>
      <c r="K5" s="74">
        <v>131</v>
      </c>
      <c r="L5" s="74">
        <v>0</v>
      </c>
      <c r="M5" s="57">
        <v>0</v>
      </c>
      <c r="N5" s="61">
        <f aca="true" t="shared" si="0" ref="N5:N17">SUM(B5:M5)</f>
        <v>801</v>
      </c>
      <c r="O5" s="62"/>
      <c r="P5" s="60">
        <v>801</v>
      </c>
      <c r="R5" s="45"/>
    </row>
    <row r="6" spans="1:18" s="50" customFormat="1" ht="24">
      <c r="A6" s="63" t="s">
        <v>26</v>
      </c>
      <c r="B6" s="52">
        <v>376</v>
      </c>
      <c r="C6" s="53">
        <v>2261</v>
      </c>
      <c r="D6" s="53">
        <v>1310</v>
      </c>
      <c r="E6" s="53">
        <v>288</v>
      </c>
      <c r="F6" s="53">
        <v>276</v>
      </c>
      <c r="G6" s="53">
        <v>740</v>
      </c>
      <c r="H6" s="53">
        <v>2171</v>
      </c>
      <c r="I6" s="53">
        <v>8449</v>
      </c>
      <c r="J6" s="53">
        <v>3011</v>
      </c>
      <c r="K6" s="53">
        <v>580</v>
      </c>
      <c r="L6" s="53">
        <v>1</v>
      </c>
      <c r="M6" s="49">
        <v>5</v>
      </c>
      <c r="N6" s="54">
        <f t="shared" si="0"/>
        <v>19468</v>
      </c>
      <c r="O6" s="55">
        <v>19468</v>
      </c>
      <c r="P6" s="56"/>
      <c r="R6" s="51"/>
    </row>
    <row r="7" spans="1:18" s="50" customFormat="1" ht="24">
      <c r="A7" s="63" t="s">
        <v>27</v>
      </c>
      <c r="B7" s="52">
        <v>2</v>
      </c>
      <c r="C7" s="53">
        <v>1</v>
      </c>
      <c r="D7" s="53">
        <v>0</v>
      </c>
      <c r="E7" s="53">
        <v>0</v>
      </c>
      <c r="F7" s="53">
        <v>1</v>
      </c>
      <c r="G7" s="53">
        <v>1</v>
      </c>
      <c r="H7" s="53">
        <v>0</v>
      </c>
      <c r="I7" s="53">
        <v>5</v>
      </c>
      <c r="J7" s="53">
        <v>7</v>
      </c>
      <c r="K7" s="53">
        <v>5</v>
      </c>
      <c r="L7" s="53">
        <v>0</v>
      </c>
      <c r="M7" s="49">
        <v>0</v>
      </c>
      <c r="N7" s="54">
        <f t="shared" si="0"/>
        <v>22</v>
      </c>
      <c r="O7" s="55">
        <v>22</v>
      </c>
      <c r="P7" s="56"/>
      <c r="R7" s="51"/>
    </row>
    <row r="8" spans="1:18" s="50" customFormat="1" ht="24">
      <c r="A8" s="63" t="s">
        <v>28</v>
      </c>
      <c r="B8" s="52">
        <v>263</v>
      </c>
      <c r="C8" s="53">
        <v>325</v>
      </c>
      <c r="D8" s="53">
        <v>157</v>
      </c>
      <c r="E8" s="53">
        <v>159</v>
      </c>
      <c r="F8" s="53">
        <v>91</v>
      </c>
      <c r="G8" s="53">
        <v>866</v>
      </c>
      <c r="H8" s="53">
        <v>3374</v>
      </c>
      <c r="I8" s="53">
        <v>1210</v>
      </c>
      <c r="J8" s="53">
        <v>1937</v>
      </c>
      <c r="K8" s="53">
        <v>416</v>
      </c>
      <c r="L8" s="53">
        <v>0</v>
      </c>
      <c r="M8" s="49">
        <v>0</v>
      </c>
      <c r="N8" s="54">
        <f t="shared" si="0"/>
        <v>8798</v>
      </c>
      <c r="O8" s="55">
        <v>8798</v>
      </c>
      <c r="P8" s="56"/>
      <c r="R8" s="51"/>
    </row>
    <row r="9" spans="1:18" s="50" customFormat="1" ht="24">
      <c r="A9" s="63" t="s">
        <v>29</v>
      </c>
      <c r="B9" s="52">
        <v>61</v>
      </c>
      <c r="C9" s="53">
        <v>59</v>
      </c>
      <c r="D9" s="53">
        <v>13</v>
      </c>
      <c r="E9" s="53">
        <v>176</v>
      </c>
      <c r="F9" s="53">
        <v>6</v>
      </c>
      <c r="G9" s="53">
        <v>514</v>
      </c>
      <c r="H9" s="53">
        <v>1114</v>
      </c>
      <c r="I9" s="53">
        <v>247</v>
      </c>
      <c r="J9" s="53">
        <v>458</v>
      </c>
      <c r="K9" s="53">
        <v>42</v>
      </c>
      <c r="L9" s="53">
        <v>0</v>
      </c>
      <c r="M9" s="49">
        <v>2</v>
      </c>
      <c r="N9" s="54">
        <f t="shared" si="0"/>
        <v>2692</v>
      </c>
      <c r="O9" s="55">
        <v>2692</v>
      </c>
      <c r="P9" s="56"/>
      <c r="R9" s="51"/>
    </row>
    <row r="10" spans="1:18" s="50" customFormat="1" ht="12">
      <c r="A10" s="63" t="s">
        <v>30</v>
      </c>
      <c r="B10" s="52">
        <v>1639</v>
      </c>
      <c r="C10" s="53">
        <v>217</v>
      </c>
      <c r="D10" s="53">
        <v>668</v>
      </c>
      <c r="E10" s="53">
        <v>99</v>
      </c>
      <c r="F10" s="53">
        <v>188</v>
      </c>
      <c r="G10" s="53">
        <v>352</v>
      </c>
      <c r="H10" s="53">
        <v>354</v>
      </c>
      <c r="I10" s="53">
        <v>430</v>
      </c>
      <c r="J10" s="53">
        <v>2389</v>
      </c>
      <c r="K10" s="53">
        <v>562</v>
      </c>
      <c r="L10" s="53">
        <v>0</v>
      </c>
      <c r="M10" s="49">
        <v>0</v>
      </c>
      <c r="N10" s="54">
        <f t="shared" si="0"/>
        <v>6898</v>
      </c>
      <c r="O10" s="55">
        <v>6898</v>
      </c>
      <c r="P10" s="56"/>
      <c r="R10" s="51"/>
    </row>
    <row r="11" spans="1:18" s="50" customFormat="1" ht="24">
      <c r="A11" s="63" t="s">
        <v>31</v>
      </c>
      <c r="B11" s="52">
        <v>5574</v>
      </c>
      <c r="C11" s="53">
        <v>3535</v>
      </c>
      <c r="D11" s="53">
        <v>3685</v>
      </c>
      <c r="E11" s="53">
        <v>1621</v>
      </c>
      <c r="F11" s="53">
        <v>933</v>
      </c>
      <c r="G11" s="53">
        <v>6175</v>
      </c>
      <c r="H11" s="53">
        <v>5994</v>
      </c>
      <c r="I11" s="53">
        <v>15558</v>
      </c>
      <c r="J11" s="53">
        <v>12480</v>
      </c>
      <c r="K11" s="53">
        <v>5720</v>
      </c>
      <c r="L11" s="53">
        <v>14</v>
      </c>
      <c r="M11" s="49">
        <v>10</v>
      </c>
      <c r="N11" s="54">
        <f t="shared" si="0"/>
        <v>61299</v>
      </c>
      <c r="O11" s="55">
        <v>61299</v>
      </c>
      <c r="P11" s="56"/>
      <c r="R11" s="51"/>
    </row>
    <row r="12" spans="1:18" s="50" customFormat="1" ht="12">
      <c r="A12" s="63" t="s">
        <v>32</v>
      </c>
      <c r="B12" s="52">
        <v>196</v>
      </c>
      <c r="C12" s="53">
        <v>213</v>
      </c>
      <c r="D12" s="53">
        <v>149</v>
      </c>
      <c r="E12" s="53">
        <v>52</v>
      </c>
      <c r="F12" s="53">
        <v>68</v>
      </c>
      <c r="G12" s="53">
        <v>655</v>
      </c>
      <c r="H12" s="53">
        <v>1015</v>
      </c>
      <c r="I12" s="53">
        <v>1887</v>
      </c>
      <c r="J12" s="53">
        <v>866</v>
      </c>
      <c r="K12" s="53">
        <v>179</v>
      </c>
      <c r="L12" s="53">
        <v>2</v>
      </c>
      <c r="M12" s="49">
        <v>6</v>
      </c>
      <c r="N12" s="54">
        <f t="shared" si="0"/>
        <v>5288</v>
      </c>
      <c r="O12" s="55">
        <v>5288</v>
      </c>
      <c r="P12" s="56"/>
      <c r="R12" s="51"/>
    </row>
    <row r="13" spans="1:18" s="50" customFormat="1" ht="12">
      <c r="A13" s="63" t="s">
        <v>33</v>
      </c>
      <c r="B13" s="52">
        <v>1</v>
      </c>
      <c r="C13" s="53">
        <v>2</v>
      </c>
      <c r="D13" s="53">
        <v>1</v>
      </c>
      <c r="E13" s="53">
        <v>0</v>
      </c>
      <c r="F13" s="53">
        <v>0</v>
      </c>
      <c r="G13" s="53">
        <v>16</v>
      </c>
      <c r="H13" s="53">
        <v>17</v>
      </c>
      <c r="I13" s="53">
        <v>27</v>
      </c>
      <c r="J13" s="53">
        <v>67</v>
      </c>
      <c r="K13" s="53">
        <v>0</v>
      </c>
      <c r="L13" s="53">
        <v>0</v>
      </c>
      <c r="M13" s="49">
        <v>0</v>
      </c>
      <c r="N13" s="54">
        <f t="shared" si="0"/>
        <v>131</v>
      </c>
      <c r="O13" s="55">
        <v>131</v>
      </c>
      <c r="P13" s="56"/>
      <c r="R13" s="51"/>
    </row>
    <row r="14" spans="1:18" s="50" customFormat="1" ht="12">
      <c r="A14" s="63" t="s">
        <v>34</v>
      </c>
      <c r="B14" s="52">
        <v>6</v>
      </c>
      <c r="C14" s="53">
        <v>14</v>
      </c>
      <c r="D14" s="53">
        <v>29</v>
      </c>
      <c r="E14" s="53">
        <v>7</v>
      </c>
      <c r="F14" s="53">
        <v>13</v>
      </c>
      <c r="G14" s="53">
        <v>18</v>
      </c>
      <c r="H14" s="53">
        <v>38</v>
      </c>
      <c r="I14" s="53">
        <v>40</v>
      </c>
      <c r="J14" s="53">
        <v>601</v>
      </c>
      <c r="K14" s="53">
        <v>20</v>
      </c>
      <c r="L14" s="53">
        <v>0</v>
      </c>
      <c r="M14" s="49">
        <v>0</v>
      </c>
      <c r="N14" s="54">
        <f t="shared" si="0"/>
        <v>786</v>
      </c>
      <c r="O14" s="55">
        <v>786</v>
      </c>
      <c r="P14" s="56"/>
      <c r="R14" s="51"/>
    </row>
    <row r="15" spans="1:18" s="50" customFormat="1" ht="24">
      <c r="A15" s="63" t="s">
        <v>35</v>
      </c>
      <c r="B15" s="52">
        <v>33</v>
      </c>
      <c r="C15" s="53">
        <v>39</v>
      </c>
      <c r="D15" s="53">
        <v>19</v>
      </c>
      <c r="E15" s="53">
        <v>6</v>
      </c>
      <c r="F15" s="53">
        <v>97</v>
      </c>
      <c r="G15" s="53">
        <v>16</v>
      </c>
      <c r="H15" s="53">
        <v>64</v>
      </c>
      <c r="I15" s="53">
        <v>254</v>
      </c>
      <c r="J15" s="53">
        <v>219</v>
      </c>
      <c r="K15" s="53">
        <v>60</v>
      </c>
      <c r="L15" s="53">
        <v>0</v>
      </c>
      <c r="M15" s="49">
        <v>2</v>
      </c>
      <c r="N15" s="54">
        <f t="shared" si="0"/>
        <v>809</v>
      </c>
      <c r="O15" s="55">
        <v>809</v>
      </c>
      <c r="P15" s="56"/>
      <c r="R15" s="51"/>
    </row>
    <row r="16" spans="1:18" s="50" customFormat="1" ht="24.75" thickBot="1">
      <c r="A16" s="64" t="s">
        <v>36</v>
      </c>
      <c r="B16" s="65">
        <v>4</v>
      </c>
      <c r="C16" s="66">
        <v>28</v>
      </c>
      <c r="D16" s="66">
        <v>7</v>
      </c>
      <c r="E16" s="66">
        <v>0</v>
      </c>
      <c r="F16" s="66">
        <v>3</v>
      </c>
      <c r="G16" s="66">
        <v>14</v>
      </c>
      <c r="H16" s="66">
        <v>18</v>
      </c>
      <c r="I16" s="66">
        <v>190</v>
      </c>
      <c r="J16" s="66">
        <v>35</v>
      </c>
      <c r="K16" s="66">
        <v>17</v>
      </c>
      <c r="L16" s="66">
        <v>0</v>
      </c>
      <c r="M16" s="67">
        <v>0</v>
      </c>
      <c r="N16" s="68">
        <f t="shared" si="0"/>
        <v>316</v>
      </c>
      <c r="O16" s="69">
        <v>316</v>
      </c>
      <c r="P16" s="70"/>
      <c r="R16" s="51"/>
    </row>
    <row r="17" spans="1:18" s="33" customFormat="1" ht="12.75" thickBot="1">
      <c r="A17" s="28" t="s">
        <v>0</v>
      </c>
      <c r="B17" s="29">
        <v>8960</v>
      </c>
      <c r="C17" s="30">
        <v>6802</v>
      </c>
      <c r="D17" s="30">
        <v>6475</v>
      </c>
      <c r="E17" s="30">
        <v>2443</v>
      </c>
      <c r="F17" s="30">
        <v>1808</v>
      </c>
      <c r="G17" s="30">
        <v>9681</v>
      </c>
      <c r="H17" s="30">
        <v>14505</v>
      </c>
      <c r="I17" s="30">
        <v>28558</v>
      </c>
      <c r="J17" s="30">
        <v>23084</v>
      </c>
      <c r="K17" s="30">
        <v>7849</v>
      </c>
      <c r="L17" s="30">
        <v>17</v>
      </c>
      <c r="M17" s="31">
        <v>26</v>
      </c>
      <c r="N17" s="42">
        <f t="shared" si="0"/>
        <v>110208</v>
      </c>
      <c r="O17" s="32">
        <f>SUM(O4:O16)</f>
        <v>106507</v>
      </c>
      <c r="P17" s="32">
        <f>SUM(P4:P16)</f>
        <v>3701</v>
      </c>
      <c r="R17" s="41"/>
    </row>
    <row r="18" ht="4.5" customHeight="1" thickBot="1"/>
    <row r="19" spans="1:16" ht="12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>
        <v>85708</v>
      </c>
      <c r="O19" s="37">
        <v>82705</v>
      </c>
      <c r="P19" s="37">
        <v>3003</v>
      </c>
    </row>
    <row r="20" spans="1:16" ht="24.75" thickBot="1">
      <c r="A20" s="38" t="s">
        <v>43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>
        <v>24500</v>
      </c>
      <c r="O20" s="40">
        <v>23802</v>
      </c>
      <c r="P20" s="40">
        <v>698</v>
      </c>
    </row>
  </sheetData>
  <sheetProtection/>
  <mergeCells count="2">
    <mergeCell ref="B2:M2"/>
    <mergeCell ref="N2:N3"/>
  </mergeCells>
  <dataValidations count="1">
    <dataValidation type="textLength" allowBlank="1" showInputMessage="1" showErrorMessage="1" promptTitle="Leave cell blank" prompt="It is not necessary to provide this detail. However, please fill out the summary totals at right." sqref="B19:M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</dc:creator>
  <cp:keywords/>
  <dc:description/>
  <cp:lastModifiedBy>Bruce</cp:lastModifiedBy>
  <cp:lastPrinted>2009-10-14T00:20:02Z</cp:lastPrinted>
  <dcterms:created xsi:type="dcterms:W3CDTF">2008-09-24T13:26:21Z</dcterms:created>
  <dcterms:modified xsi:type="dcterms:W3CDTF">2010-09-29T00:17:28Z</dcterms:modified>
  <cp:category/>
  <cp:version/>
  <cp:contentType/>
  <cp:contentStatus/>
</cp:coreProperties>
</file>